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6" i="1"/>
  <c r="D26"/>
  <c r="G10"/>
  <c r="H10"/>
  <c r="E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9"/>
  <c r="G9"/>
  <c r="F7"/>
  <c r="E7"/>
  <c r="D7"/>
  <c r="H6"/>
  <c r="G6"/>
  <c r="H5"/>
  <c r="G5"/>
  <c r="G8" l="1"/>
  <c r="H8"/>
  <c r="G26"/>
  <c r="H26"/>
  <c r="G7"/>
  <c r="H7"/>
</calcChain>
</file>

<file path=xl/sharedStrings.xml><?xml version="1.0" encoding="utf-8"?>
<sst xmlns="http://schemas.openxmlformats.org/spreadsheetml/2006/main" count="48" uniqueCount="48">
  <si>
    <t>Раздел, подраздел</t>
  </si>
  <si>
    <t>Наименование</t>
  </si>
  <si>
    <t>Налоговые и неналоговые доходы</t>
  </si>
  <si>
    <t>Безвозмездные поступления</t>
  </si>
  <si>
    <t>Доходы всего</t>
  </si>
  <si>
    <t>01 00</t>
  </si>
  <si>
    <t>Общегосударственные вопросы</t>
  </si>
  <si>
    <t>01 04</t>
  </si>
  <si>
    <t>Расходы на обеспечение деятельности органов местного самоуправления</t>
  </si>
  <si>
    <t>01 13</t>
  </si>
  <si>
    <t>Другие обще -государственные вопросы</t>
  </si>
  <si>
    <t>02 00</t>
  </si>
  <si>
    <t>Национальная оборона</t>
  </si>
  <si>
    <t>02 03</t>
  </si>
  <si>
    <t>Мобилизационная  и вневойсковая подготовка</t>
  </si>
  <si>
    <t xml:space="preserve">04 00 </t>
  </si>
  <si>
    <t>Национальная экономика</t>
  </si>
  <si>
    <t>04 09</t>
  </si>
  <si>
    <t>Дорожное хозяйство</t>
  </si>
  <si>
    <t>04 12</t>
  </si>
  <si>
    <t>Другие вопросы в области национальной экономики</t>
  </si>
  <si>
    <t>05 00</t>
  </si>
  <si>
    <t>Жилищно-коммунальное хозяйство</t>
  </si>
  <si>
    <t>05 01</t>
  </si>
  <si>
    <t>Жилищное хозяйство</t>
  </si>
  <si>
    <t>05 03</t>
  </si>
  <si>
    <t xml:space="preserve">Иные вопросы в области жилищно-коммунального хозяйства </t>
  </si>
  <si>
    <t>08 00</t>
  </si>
  <si>
    <t>Культура, кинематография</t>
  </si>
  <si>
    <t>08 01</t>
  </si>
  <si>
    <t>Культура</t>
  </si>
  <si>
    <t>10 00</t>
  </si>
  <si>
    <t>Социальная политика</t>
  </si>
  <si>
    <t>10 01</t>
  </si>
  <si>
    <t xml:space="preserve">Пенсионное обеспечение </t>
  </si>
  <si>
    <t>11 00</t>
  </si>
  <si>
    <t>Физическая культура и спорт</t>
  </si>
  <si>
    <t>11 02</t>
  </si>
  <si>
    <t>Массовый спорт</t>
  </si>
  <si>
    <t>Расходы всего</t>
  </si>
  <si>
    <t>01 11</t>
  </si>
  <si>
    <t>Резервные фонды</t>
  </si>
  <si>
    <t>Ожидаемое исполнение бюджета Сидоровского сельсовета Топчихинского района                                      Алтайского края  за 2020 год.</t>
  </si>
  <si>
    <t>Уточненный план на 2020 год,            тыс. руб.</t>
  </si>
  <si>
    <t xml:space="preserve">Исполнено за 10 мес. 2020 года, тыс.руб. </t>
  </si>
  <si>
    <t>Ожидаемое исполнение за 2020 год, тыс. руб.</t>
  </si>
  <si>
    <t>% выполнения плана за 10 мес. 2020г</t>
  </si>
  <si>
    <t>% выполнения ожидаемого исполнения плана за 2020г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</si>
</sst>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1" fillId="0" borderId="2" xfId="0" applyNumberFormat="1" applyFont="1" applyBorder="1" applyAlignment="1"/>
    <xf numFmtId="164" fontId="2" fillId="2" borderId="2" xfId="0" applyNumberFormat="1" applyFont="1" applyFill="1" applyBorder="1" applyAlignment="1"/>
    <xf numFmtId="164" fontId="1" fillId="2" borderId="2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H26"/>
  <sheetViews>
    <sheetView tabSelected="1" workbookViewId="0">
      <selection activeCell="F19" sqref="F19"/>
    </sheetView>
  </sheetViews>
  <sheetFormatPr defaultRowHeight="15"/>
  <cols>
    <col min="3" max="3" width="19.5703125" customWidth="1"/>
    <col min="4" max="5" width="15.140625" customWidth="1"/>
    <col min="6" max="6" width="15.42578125" customWidth="1"/>
    <col min="7" max="7" width="13" customWidth="1"/>
    <col min="8" max="8" width="14.42578125" customWidth="1"/>
  </cols>
  <sheetData>
    <row r="3" spans="2:8" ht="48.75" customHeight="1">
      <c r="B3" s="9" t="s">
        <v>42</v>
      </c>
      <c r="C3" s="9"/>
      <c r="D3" s="9"/>
      <c r="E3" s="9"/>
      <c r="F3" s="9"/>
      <c r="G3" s="9"/>
      <c r="H3" s="9"/>
    </row>
    <row r="4" spans="2:8" ht="116.25" customHeight="1">
      <c r="B4" s="1" t="s">
        <v>0</v>
      </c>
      <c r="C4" s="1" t="s">
        <v>1</v>
      </c>
      <c r="D4" s="1" t="s">
        <v>43</v>
      </c>
      <c r="E4" s="1" t="s">
        <v>44</v>
      </c>
      <c r="F4" s="1" t="s">
        <v>45</v>
      </c>
      <c r="G4" s="1" t="s">
        <v>46</v>
      </c>
      <c r="H4" s="1" t="s">
        <v>47</v>
      </c>
    </row>
    <row r="5" spans="2:8" ht="58.5" customHeight="1">
      <c r="B5" s="1"/>
      <c r="C5" s="2" t="s">
        <v>2</v>
      </c>
      <c r="D5" s="5">
        <v>561.5</v>
      </c>
      <c r="E5" s="5">
        <v>257.44</v>
      </c>
      <c r="F5" s="5">
        <v>561.5</v>
      </c>
      <c r="G5" s="5">
        <f>E5/D5*100</f>
        <v>45.848619768477292</v>
      </c>
      <c r="H5" s="5">
        <f>F5/D5*100</f>
        <v>100</v>
      </c>
    </row>
    <row r="6" spans="2:8" ht="35.25" customHeight="1">
      <c r="B6" s="3"/>
      <c r="C6" s="4" t="s">
        <v>3</v>
      </c>
      <c r="D6" s="6">
        <v>1811.9</v>
      </c>
      <c r="E6" s="6">
        <v>1374.9</v>
      </c>
      <c r="F6" s="6">
        <v>1811.9</v>
      </c>
      <c r="G6" s="6">
        <f>E6/D6*100</f>
        <v>75.881671173905858</v>
      </c>
      <c r="H6" s="6">
        <f>F6/D6*100</f>
        <v>100</v>
      </c>
    </row>
    <row r="7" spans="2:8" ht="16.5">
      <c r="B7" s="10" t="s">
        <v>4</v>
      </c>
      <c r="C7" s="11"/>
      <c r="D7" s="7">
        <f>SUM(D5:D6)</f>
        <v>2373.4</v>
      </c>
      <c r="E7" s="7">
        <f>SUM(E5:E6)</f>
        <v>1632.3400000000001</v>
      </c>
      <c r="F7" s="7">
        <f>SUM(F5:F6)</f>
        <v>2373.4</v>
      </c>
      <c r="G7" s="8">
        <f t="shared" ref="G7:G26" si="0">E7/D7*100</f>
        <v>68.776438864076852</v>
      </c>
      <c r="H7" s="8">
        <f t="shared" ref="H7:H26" si="1">F7/D7*100</f>
        <v>100</v>
      </c>
    </row>
    <row r="8" spans="2:8" ht="40.5" customHeight="1">
      <c r="B8" s="3" t="s">
        <v>5</v>
      </c>
      <c r="C8" s="4" t="s">
        <v>6</v>
      </c>
      <c r="D8" s="6">
        <v>1724.9</v>
      </c>
      <c r="E8" s="6">
        <v>1086.8</v>
      </c>
      <c r="F8" s="6">
        <v>1500</v>
      </c>
      <c r="G8" s="6">
        <f t="shared" si="0"/>
        <v>63.006551104411848</v>
      </c>
      <c r="H8" s="6">
        <f t="shared" si="1"/>
        <v>86.961562989158793</v>
      </c>
    </row>
    <row r="9" spans="2:8" ht="87.75" customHeight="1">
      <c r="B9" s="3" t="s">
        <v>7</v>
      </c>
      <c r="C9" s="4" t="s">
        <v>8</v>
      </c>
      <c r="D9" s="6">
        <v>838</v>
      </c>
      <c r="E9" s="6">
        <v>598</v>
      </c>
      <c r="F9" s="6">
        <v>750</v>
      </c>
      <c r="G9" s="6">
        <f t="shared" si="0"/>
        <v>71.360381861575178</v>
      </c>
      <c r="H9" s="6">
        <f t="shared" si="1"/>
        <v>89.498806682577566</v>
      </c>
    </row>
    <row r="10" spans="2:8" ht="33.75" customHeight="1">
      <c r="B10" s="3" t="s">
        <v>40</v>
      </c>
      <c r="C10" s="4" t="s">
        <v>41</v>
      </c>
      <c r="D10" s="6">
        <v>0</v>
      </c>
      <c r="E10" s="6">
        <v>0</v>
      </c>
      <c r="F10" s="6">
        <v>0</v>
      </c>
      <c r="G10" s="6" t="e">
        <f t="shared" si="0"/>
        <v>#DIV/0!</v>
      </c>
      <c r="H10" s="6" t="e">
        <f t="shared" si="1"/>
        <v>#DIV/0!</v>
      </c>
    </row>
    <row r="11" spans="2:8" ht="57" customHeight="1">
      <c r="B11" s="3" t="s">
        <v>9</v>
      </c>
      <c r="C11" s="4" t="s">
        <v>10</v>
      </c>
      <c r="D11" s="6">
        <v>887</v>
      </c>
      <c r="E11" s="6">
        <v>487.8</v>
      </c>
      <c r="F11" s="6">
        <v>700</v>
      </c>
      <c r="G11" s="6">
        <f t="shared" si="0"/>
        <v>54.994363021420526</v>
      </c>
      <c r="H11" s="6">
        <f t="shared" si="1"/>
        <v>78.917700112739581</v>
      </c>
    </row>
    <row r="12" spans="2:8" ht="38.25" customHeight="1">
      <c r="B12" s="3" t="s">
        <v>11</v>
      </c>
      <c r="C12" s="4" t="s">
        <v>12</v>
      </c>
      <c r="D12" s="6">
        <v>77.7</v>
      </c>
      <c r="E12" s="6">
        <v>63.5</v>
      </c>
      <c r="F12" s="6">
        <v>77.7</v>
      </c>
      <c r="G12" s="6">
        <f t="shared" si="0"/>
        <v>81.724581724581725</v>
      </c>
      <c r="H12" s="6">
        <f t="shared" si="1"/>
        <v>100</v>
      </c>
    </row>
    <row r="13" spans="2:8" ht="52.5" customHeight="1">
      <c r="B13" s="3" t="s">
        <v>13</v>
      </c>
      <c r="C13" s="4" t="s">
        <v>14</v>
      </c>
      <c r="D13" s="6">
        <v>77.7</v>
      </c>
      <c r="E13" s="6">
        <v>63.5</v>
      </c>
      <c r="F13" s="6">
        <v>77.7</v>
      </c>
      <c r="G13" s="6">
        <f t="shared" si="0"/>
        <v>81.724581724581725</v>
      </c>
      <c r="H13" s="6">
        <f t="shared" si="1"/>
        <v>100</v>
      </c>
    </row>
    <row r="14" spans="2:8" ht="39" customHeight="1">
      <c r="B14" s="3" t="s">
        <v>15</v>
      </c>
      <c r="C14" s="4" t="s">
        <v>16</v>
      </c>
      <c r="D14" s="6">
        <v>319.39999999999998</v>
      </c>
      <c r="E14" s="6">
        <v>319.39999999999998</v>
      </c>
      <c r="F14" s="6">
        <v>319.39999999999998</v>
      </c>
      <c r="G14" s="6">
        <f t="shared" si="0"/>
        <v>100</v>
      </c>
      <c r="H14" s="6">
        <f t="shared" si="1"/>
        <v>100</v>
      </c>
    </row>
    <row r="15" spans="2:8" ht="35.25" customHeight="1">
      <c r="B15" s="3" t="s">
        <v>17</v>
      </c>
      <c r="C15" s="4" t="s">
        <v>18</v>
      </c>
      <c r="D15" s="6">
        <v>319.39999999999998</v>
      </c>
      <c r="E15" s="6">
        <v>319.39999999999998</v>
      </c>
      <c r="F15" s="6">
        <v>319.39999999999998</v>
      </c>
      <c r="G15" s="6">
        <f t="shared" si="0"/>
        <v>100</v>
      </c>
      <c r="H15" s="6">
        <f t="shared" si="1"/>
        <v>100</v>
      </c>
    </row>
    <row r="16" spans="2:8" ht="68.25" customHeight="1">
      <c r="B16" s="3" t="s">
        <v>19</v>
      </c>
      <c r="C16" s="4" t="s">
        <v>20</v>
      </c>
      <c r="D16" s="6">
        <v>0</v>
      </c>
      <c r="E16" s="6">
        <v>0</v>
      </c>
      <c r="F16" s="6">
        <v>0</v>
      </c>
      <c r="G16" s="6" t="e">
        <f t="shared" si="0"/>
        <v>#DIV/0!</v>
      </c>
      <c r="H16" s="6" t="e">
        <f t="shared" si="1"/>
        <v>#DIV/0!</v>
      </c>
    </row>
    <row r="17" spans="2:8" ht="52.5" customHeight="1">
      <c r="B17" s="3" t="s">
        <v>21</v>
      </c>
      <c r="C17" s="4" t="s">
        <v>22</v>
      </c>
      <c r="D17" s="6">
        <v>169</v>
      </c>
      <c r="E17" s="6">
        <v>120</v>
      </c>
      <c r="F17" s="6">
        <v>160</v>
      </c>
      <c r="G17" s="6">
        <f t="shared" si="0"/>
        <v>71.005917159763314</v>
      </c>
      <c r="H17" s="6">
        <f t="shared" si="1"/>
        <v>94.674556213017752</v>
      </c>
    </row>
    <row r="18" spans="2:8" ht="40.5" customHeight="1">
      <c r="B18" s="3" t="s">
        <v>23</v>
      </c>
      <c r="C18" s="4" t="s">
        <v>24</v>
      </c>
      <c r="D18" s="6">
        <v>0</v>
      </c>
      <c r="E18" s="6">
        <v>0</v>
      </c>
      <c r="F18" s="6">
        <v>0</v>
      </c>
      <c r="G18" s="6" t="e">
        <f t="shared" si="0"/>
        <v>#DIV/0!</v>
      </c>
      <c r="H18" s="6" t="e">
        <f t="shared" si="1"/>
        <v>#DIV/0!</v>
      </c>
    </row>
    <row r="19" spans="2:8" ht="68.25" customHeight="1">
      <c r="B19" s="3" t="s">
        <v>25</v>
      </c>
      <c r="C19" s="4" t="s">
        <v>26</v>
      </c>
      <c r="D19" s="6">
        <v>169</v>
      </c>
      <c r="E19" s="6">
        <v>120</v>
      </c>
      <c r="F19" s="6">
        <v>160</v>
      </c>
      <c r="G19" s="6">
        <f t="shared" si="0"/>
        <v>71.005917159763314</v>
      </c>
      <c r="H19" s="6">
        <f t="shared" si="1"/>
        <v>94.674556213017752</v>
      </c>
    </row>
    <row r="20" spans="2:8" ht="42.75" customHeight="1">
      <c r="B20" s="3" t="s">
        <v>27</v>
      </c>
      <c r="C20" s="4" t="s">
        <v>28</v>
      </c>
      <c r="D20" s="5">
        <v>67.5</v>
      </c>
      <c r="E20" s="6">
        <v>25</v>
      </c>
      <c r="F20" s="6">
        <v>65</v>
      </c>
      <c r="G20" s="6">
        <f t="shared" si="0"/>
        <v>37.037037037037038</v>
      </c>
      <c r="H20" s="6">
        <f t="shared" si="1"/>
        <v>96.296296296296291</v>
      </c>
    </row>
    <row r="21" spans="2:8" ht="16.5">
      <c r="B21" s="3" t="s">
        <v>29</v>
      </c>
      <c r="C21" s="4" t="s">
        <v>30</v>
      </c>
      <c r="D21" s="5">
        <v>65</v>
      </c>
      <c r="E21" s="6">
        <v>25</v>
      </c>
      <c r="F21" s="6">
        <v>65</v>
      </c>
      <c r="G21" s="6">
        <f t="shared" si="0"/>
        <v>38.461538461538467</v>
      </c>
      <c r="H21" s="6">
        <f t="shared" si="1"/>
        <v>100</v>
      </c>
    </row>
    <row r="22" spans="2:8" ht="41.25" customHeight="1">
      <c r="B22" s="3" t="s">
        <v>31</v>
      </c>
      <c r="C22" s="4" t="s">
        <v>32</v>
      </c>
      <c r="D22" s="5">
        <v>10</v>
      </c>
      <c r="E22" s="6">
        <v>5.6</v>
      </c>
      <c r="F22" s="6">
        <v>6.8</v>
      </c>
      <c r="G22" s="6">
        <f t="shared" si="0"/>
        <v>55.999999999999993</v>
      </c>
      <c r="H22" s="6">
        <f t="shared" si="1"/>
        <v>68</v>
      </c>
    </row>
    <row r="23" spans="2:8" ht="36.75" customHeight="1">
      <c r="B23" s="3" t="s">
        <v>33</v>
      </c>
      <c r="C23" s="4" t="s">
        <v>34</v>
      </c>
      <c r="D23" s="5">
        <v>10</v>
      </c>
      <c r="E23" s="6">
        <v>5.6</v>
      </c>
      <c r="F23" s="6">
        <v>6.8</v>
      </c>
      <c r="G23" s="6">
        <f t="shared" si="0"/>
        <v>55.999999999999993</v>
      </c>
      <c r="H23" s="6">
        <f t="shared" si="1"/>
        <v>68</v>
      </c>
    </row>
    <row r="24" spans="2:8" ht="42" customHeight="1">
      <c r="B24" s="3" t="s">
        <v>35</v>
      </c>
      <c r="C24" s="4" t="s">
        <v>36</v>
      </c>
      <c r="D24" s="5">
        <v>5</v>
      </c>
      <c r="E24" s="6">
        <v>0</v>
      </c>
      <c r="F24" s="6">
        <v>0</v>
      </c>
      <c r="G24" s="6">
        <f t="shared" si="0"/>
        <v>0</v>
      </c>
      <c r="H24" s="6">
        <f t="shared" si="1"/>
        <v>0</v>
      </c>
    </row>
    <row r="25" spans="2:8" ht="26.25" customHeight="1">
      <c r="B25" s="3" t="s">
        <v>37</v>
      </c>
      <c r="C25" s="4" t="s">
        <v>38</v>
      </c>
      <c r="D25" s="5">
        <v>5</v>
      </c>
      <c r="E25" s="6">
        <v>0</v>
      </c>
      <c r="F25" s="6">
        <v>0</v>
      </c>
      <c r="G25" s="6">
        <f t="shared" si="0"/>
        <v>0</v>
      </c>
      <c r="H25" s="6">
        <f t="shared" si="1"/>
        <v>0</v>
      </c>
    </row>
    <row r="26" spans="2:8" ht="16.5">
      <c r="B26" s="10" t="s">
        <v>39</v>
      </c>
      <c r="C26" s="11"/>
      <c r="D26" s="7">
        <f>D24+D22+D20+D17+D14+D12+D8</f>
        <v>2373.5</v>
      </c>
      <c r="E26" s="7">
        <f>E8+E12+E14+E17+E20+E22+E25</f>
        <v>1620.2999999999997</v>
      </c>
      <c r="F26" s="7">
        <f>F8+F12+F14+F17+F20+F22+F25</f>
        <v>2128.9</v>
      </c>
      <c r="G26" s="8">
        <f t="shared" si="0"/>
        <v>68.266273435854202</v>
      </c>
      <c r="H26" s="8">
        <f t="shared" si="1"/>
        <v>89.694543922477351</v>
      </c>
    </row>
  </sheetData>
  <mergeCells count="3">
    <mergeCell ref="B3:H3"/>
    <mergeCell ref="B7:C7"/>
    <mergeCell ref="B26:C26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2020-11-16T04:13:34Z</dcterms:modified>
</cp:coreProperties>
</file>